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620" yWindow="900" windowWidth="25520" windowHeight="15600" tabRatio="500"/>
  </bookViews>
  <sheets>
    <sheet name="Sheet1" sheetId="1" r:id="rId1"/>
    <sheet name="Data Diary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" l="1"/>
  <c r="F33" i="1"/>
  <c r="C33" i="1"/>
  <c r="L32" i="1"/>
  <c r="J32" i="1"/>
  <c r="F32" i="1"/>
  <c r="E32" i="1"/>
  <c r="L31" i="1"/>
  <c r="J31" i="1"/>
  <c r="F31" i="1"/>
  <c r="E31" i="1"/>
  <c r="C31" i="1"/>
  <c r="L30" i="1"/>
  <c r="J30" i="1"/>
  <c r="F30" i="1"/>
  <c r="E30" i="1"/>
  <c r="C30" i="1"/>
  <c r="L29" i="1"/>
  <c r="J29" i="1"/>
  <c r="F29" i="1"/>
  <c r="E29" i="1"/>
  <c r="C29" i="1"/>
</calcChain>
</file>

<file path=xl/sharedStrings.xml><?xml version="1.0" encoding="utf-8"?>
<sst xmlns="http://schemas.openxmlformats.org/spreadsheetml/2006/main" count="218" uniqueCount="67">
  <si>
    <t>Student ID</t>
  </si>
  <si>
    <t>Sex</t>
  </si>
  <si>
    <t>f</t>
  </si>
  <si>
    <t>m</t>
  </si>
  <si>
    <t>age</t>
  </si>
  <si>
    <t>race</t>
  </si>
  <si>
    <t>white</t>
  </si>
  <si>
    <t>asian pacific</t>
  </si>
  <si>
    <t>black</t>
  </si>
  <si>
    <t>hispanic</t>
  </si>
  <si>
    <t>GPA</t>
  </si>
  <si>
    <t>parent ed level</t>
  </si>
  <si>
    <t>HS</t>
  </si>
  <si>
    <t>GED</t>
  </si>
  <si>
    <t>bachelors</t>
  </si>
  <si>
    <t>BA</t>
  </si>
  <si>
    <t>BS</t>
  </si>
  <si>
    <t>masters</t>
  </si>
  <si>
    <t>MA</t>
  </si>
  <si>
    <t>MS</t>
  </si>
  <si>
    <t>PhD</t>
  </si>
  <si>
    <t>JD</t>
  </si>
  <si>
    <t>MD</t>
  </si>
  <si>
    <t>scholarship</t>
  </si>
  <si>
    <t>yes</t>
  </si>
  <si>
    <t>no</t>
  </si>
  <si>
    <t>partial</t>
  </si>
  <si>
    <t>student athlete</t>
  </si>
  <si>
    <t>ACT scores</t>
  </si>
  <si>
    <t>loan counseling</t>
  </si>
  <si>
    <t>debt year 2</t>
  </si>
  <si>
    <t>debt year 4</t>
  </si>
  <si>
    <t>Changed all "caucasian" entries to "white"</t>
  </si>
  <si>
    <t>Changed all "latino" entries to "hispanic"</t>
  </si>
  <si>
    <t>Changed all "african american" entries to "black"</t>
  </si>
  <si>
    <t>DATA DIARY</t>
  </si>
  <si>
    <t>Race Column</t>
  </si>
  <si>
    <t>Debt Year 2 Column</t>
  </si>
  <si>
    <t>added three zeroes every time there was a "k" after a number</t>
  </si>
  <si>
    <t>Changed column type from "currency" to "general" to eliminate number sign</t>
  </si>
  <si>
    <t>Scholarship Column</t>
  </si>
  <si>
    <t>Changed all N entries to "no"</t>
  </si>
  <si>
    <t>Changed all Y entries to "yes"</t>
  </si>
  <si>
    <t>Student Athlete Column</t>
  </si>
  <si>
    <t>Loan Counseling Column</t>
  </si>
  <si>
    <t>Debt Year 4 Column</t>
  </si>
  <si>
    <t>DATA DICTIONARY</t>
  </si>
  <si>
    <t>Column headings</t>
  </si>
  <si>
    <t>The randomly assigned number given when they complete the survey</t>
  </si>
  <si>
    <t>Out of a 4.0 scale, self reported</t>
  </si>
  <si>
    <t>Debt year 2</t>
  </si>
  <si>
    <t>The total debt (from any source) self reported at the end of two years of college</t>
  </si>
  <si>
    <t>Debt year 4</t>
  </si>
  <si>
    <t>The total debt (from any source) self reported at the end of four years of college</t>
  </si>
  <si>
    <t>Whether the student plays on varsity team</t>
  </si>
  <si>
    <t>Loan counseling</t>
  </si>
  <si>
    <t>Whether the student reports to have received information on their loans BEFORE accepting them</t>
  </si>
  <si>
    <t>What data is in that column</t>
  </si>
  <si>
    <t>MEAN</t>
  </si>
  <si>
    <t>MODE</t>
  </si>
  <si>
    <t>MEDIAN</t>
  </si>
  <si>
    <t>RANGE</t>
  </si>
  <si>
    <t>CORRELATION</t>
  </si>
  <si>
    <t>age +GPA</t>
  </si>
  <si>
    <t>GPA + Debt yr 2</t>
  </si>
  <si>
    <t>ACT scores +debt yr 4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</si>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</sst>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6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0" fillId="6" borderId="1" xfId="0" applyNumberFormat="1" applyFill="1" applyBorder="1"/>
    <xf numFmtId="0" fontId="0" fillId="7" borderId="1" xfId="0" applyFill="1" applyBorder="1"/>
    <xf numFmtId="0" fontId="0" fillId="7" borderId="1" xfId="0" applyNumberFormat="1" applyFill="1" applyBorder="1"/>
    <xf numFmtId="0" fontId="0" fillId="8" borderId="1" xfId="0" applyFill="1" applyBorder="1"/>
    <xf numFmtId="0" fontId="0" fillId="8" borderId="1" xfId="0" applyNumberFormat="1" applyFill="1" applyBorder="1"/>
    <xf numFmtId="0" fontId="0" fillId="9" borderId="1" xfId="0" applyFill="1" applyBorder="1"/>
    <xf numFmtId="0" fontId="0" fillId="9" borderId="1" xfId="0" applyNumberFormat="1" applyFill="1" applyBorder="1"/>
    <xf numFmtId="0" fontId="0" fillId="5" borderId="1" xfId="0" applyFill="1" applyBorder="1"/>
    <xf numFmtId="0" fontId="0" fillId="5" borderId="1" xfId="0" applyNumberFormat="1" applyFill="1" applyBorder="1"/>
    <xf numFmtId="0" fontId="0" fillId="10" borderId="0" xfId="0" applyFill="1"/>
    <xf numFmtId="0" fontId="0" fillId="10" borderId="0" xfId="0" applyNumberFormat="1" applyFill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9</xdr:row>
      <xdr:rowOff>50800</xdr:rowOff>
    </xdr:from>
    <xdr:to>
      <xdr:col>0</xdr:col>
      <xdr:colOff>2870200</xdr:colOff>
      <xdr:row>14</xdr:row>
      <xdr:rowOff>25400</xdr:rowOff>
    </xdr:to>
    <xdr:pic>
      <xdr:nvPicPr>
        <xdr:cNvPr id="2" name="Picture 1" descr="Screen Shot 2017-01-08 at 12.01.47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765300"/>
          <a:ext cx="2641600" cy="9271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31</xdr:row>
      <xdr:rowOff>63500</xdr:rowOff>
    </xdr:from>
    <xdr:to>
      <xdr:col>0</xdr:col>
      <xdr:colOff>2870200</xdr:colOff>
      <xdr:row>36</xdr:row>
      <xdr:rowOff>38100</xdr:rowOff>
    </xdr:to>
    <xdr:pic>
      <xdr:nvPicPr>
        <xdr:cNvPr id="3" name="Picture 2" descr="Screen Shot 2017-01-08 at 12.01.47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969000"/>
          <a:ext cx="26416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34" sqref="A34"/>
    </sheetView>
  </sheetViews>
  <sheetFormatPr baseColWidth="10" defaultRowHeight="15" x14ac:dyDescent="0"/>
  <cols>
    <col min="1" max="1" width="12.83203125" bestFit="1" customWidth="1"/>
    <col min="4" max="4" width="18.6640625" customWidth="1"/>
    <col min="6" max="6" width="13.5" style="2" customWidth="1"/>
    <col min="7" max="7" width="18.6640625" hidden="1" customWidth="1"/>
    <col min="9" max="9" width="17.6640625" customWidth="1"/>
    <col min="10" max="10" width="18.83203125" bestFit="1" customWidth="1"/>
    <col min="11" max="11" width="15.1640625" customWidth="1"/>
  </cols>
  <sheetData>
    <row r="1" spans="1:13" s="18" customFormat="1">
      <c r="A1" s="18" t="s">
        <v>0</v>
      </c>
      <c r="B1" s="18" t="s">
        <v>1</v>
      </c>
      <c r="C1" s="18" t="s">
        <v>4</v>
      </c>
      <c r="D1" s="18" t="s">
        <v>5</v>
      </c>
      <c r="E1" s="18" t="s">
        <v>10</v>
      </c>
      <c r="F1" s="19" t="s">
        <v>30</v>
      </c>
      <c r="G1" s="18" t="s">
        <v>11</v>
      </c>
      <c r="H1" s="18" t="s">
        <v>23</v>
      </c>
      <c r="I1" s="18" t="s">
        <v>27</v>
      </c>
      <c r="J1" s="18" t="s">
        <v>28</v>
      </c>
      <c r="K1" s="18" t="s">
        <v>29</v>
      </c>
      <c r="L1" s="18" t="s">
        <v>31</v>
      </c>
    </row>
    <row r="2" spans="1:13">
      <c r="A2">
        <v>1</v>
      </c>
      <c r="B2" t="s">
        <v>2</v>
      </c>
      <c r="C2">
        <v>21</v>
      </c>
      <c r="D2" t="s">
        <v>6</v>
      </c>
      <c r="E2">
        <v>3.2</v>
      </c>
      <c r="F2" s="2">
        <v>10000</v>
      </c>
      <c r="G2" t="s">
        <v>12</v>
      </c>
      <c r="H2" t="s">
        <v>24</v>
      </c>
      <c r="I2" t="s">
        <v>24</v>
      </c>
      <c r="J2">
        <v>18</v>
      </c>
      <c r="K2" t="s">
        <v>24</v>
      </c>
      <c r="L2">
        <v>20000</v>
      </c>
      <c r="M2" s="1"/>
    </row>
    <row r="3" spans="1:13">
      <c r="A3">
        <v>2</v>
      </c>
      <c r="B3" t="s">
        <v>2</v>
      </c>
      <c r="C3">
        <v>21</v>
      </c>
      <c r="D3" t="s">
        <v>6</v>
      </c>
      <c r="E3">
        <v>4</v>
      </c>
      <c r="F3" s="2">
        <v>40000</v>
      </c>
      <c r="G3" t="s">
        <v>13</v>
      </c>
      <c r="H3" t="s">
        <v>25</v>
      </c>
      <c r="I3" t="s">
        <v>25</v>
      </c>
      <c r="J3">
        <v>32</v>
      </c>
      <c r="K3" t="s">
        <v>24</v>
      </c>
      <c r="L3">
        <v>45000</v>
      </c>
    </row>
    <row r="4" spans="1:13">
      <c r="A4">
        <v>4</v>
      </c>
      <c r="B4" t="s">
        <v>2</v>
      </c>
      <c r="C4">
        <v>21</v>
      </c>
      <c r="D4" t="s">
        <v>6</v>
      </c>
      <c r="E4">
        <v>3.2</v>
      </c>
      <c r="F4" s="2">
        <v>12000</v>
      </c>
      <c r="G4" t="s">
        <v>14</v>
      </c>
      <c r="H4" t="s">
        <v>26</v>
      </c>
      <c r="I4" t="s">
        <v>24</v>
      </c>
      <c r="J4">
        <v>36</v>
      </c>
      <c r="K4" t="s">
        <v>24</v>
      </c>
      <c r="L4">
        <v>18000</v>
      </c>
    </row>
    <row r="5" spans="1:13">
      <c r="A5">
        <v>5</v>
      </c>
      <c r="B5" t="s">
        <v>3</v>
      </c>
      <c r="C5">
        <v>21</v>
      </c>
      <c r="D5" t="s">
        <v>6</v>
      </c>
      <c r="E5">
        <v>2.8</v>
      </c>
      <c r="F5" s="2">
        <v>40000</v>
      </c>
      <c r="G5" t="s">
        <v>14</v>
      </c>
      <c r="H5" t="s">
        <v>25</v>
      </c>
      <c r="I5" t="s">
        <v>24</v>
      </c>
      <c r="J5">
        <v>21</v>
      </c>
      <c r="K5" t="s">
        <v>25</v>
      </c>
      <c r="L5">
        <v>80000</v>
      </c>
    </row>
    <row r="6" spans="1:13">
      <c r="A6">
        <v>6</v>
      </c>
      <c r="B6" t="s">
        <v>3</v>
      </c>
      <c r="C6">
        <v>21</v>
      </c>
      <c r="D6" t="s">
        <v>6</v>
      </c>
      <c r="E6">
        <v>3.2</v>
      </c>
      <c r="F6" s="2">
        <v>1800</v>
      </c>
      <c r="G6" t="s">
        <v>14</v>
      </c>
      <c r="H6" t="s">
        <v>26</v>
      </c>
      <c r="I6" t="s">
        <v>24</v>
      </c>
      <c r="J6">
        <v>24</v>
      </c>
      <c r="K6" t="s">
        <v>25</v>
      </c>
      <c r="L6">
        <v>1800</v>
      </c>
    </row>
    <row r="7" spans="1:13">
      <c r="A7">
        <v>7</v>
      </c>
      <c r="B7" t="s">
        <v>2</v>
      </c>
      <c r="C7">
        <v>21</v>
      </c>
      <c r="D7" t="s">
        <v>7</v>
      </c>
      <c r="E7">
        <v>2.8</v>
      </c>
      <c r="F7" s="2">
        <v>10000</v>
      </c>
      <c r="G7" t="s">
        <v>15</v>
      </c>
      <c r="H7" t="s">
        <v>25</v>
      </c>
      <c r="I7" t="s">
        <v>25</v>
      </c>
      <c r="J7">
        <v>25</v>
      </c>
      <c r="K7" t="s">
        <v>25</v>
      </c>
      <c r="L7">
        <v>30000</v>
      </c>
    </row>
    <row r="8" spans="1:13">
      <c r="A8">
        <v>8</v>
      </c>
      <c r="B8" t="s">
        <v>2</v>
      </c>
      <c r="C8">
        <v>21</v>
      </c>
      <c r="D8" t="s">
        <v>8</v>
      </c>
      <c r="E8">
        <v>2.8</v>
      </c>
      <c r="F8" s="2">
        <v>200</v>
      </c>
      <c r="G8" t="s">
        <v>12</v>
      </c>
      <c r="H8" t="s">
        <v>26</v>
      </c>
      <c r="I8" t="s">
        <v>25</v>
      </c>
      <c r="J8">
        <v>27</v>
      </c>
      <c r="K8" t="s">
        <v>25</v>
      </c>
      <c r="L8">
        <v>5000</v>
      </c>
    </row>
    <row r="9" spans="1:13">
      <c r="A9">
        <v>9</v>
      </c>
      <c r="B9" t="s">
        <v>2</v>
      </c>
      <c r="C9">
        <v>21</v>
      </c>
      <c r="D9" t="s">
        <v>8</v>
      </c>
      <c r="E9">
        <v>4</v>
      </c>
      <c r="F9" s="2">
        <v>0</v>
      </c>
      <c r="G9" t="s">
        <v>20</v>
      </c>
      <c r="H9" t="s">
        <v>26</v>
      </c>
      <c r="I9" t="s">
        <v>25</v>
      </c>
      <c r="J9">
        <v>27</v>
      </c>
      <c r="K9" t="s">
        <v>24</v>
      </c>
      <c r="L9">
        <v>0</v>
      </c>
    </row>
    <row r="10" spans="1:13">
      <c r="A10">
        <v>10</v>
      </c>
      <c r="B10" t="s">
        <v>2</v>
      </c>
      <c r="C10">
        <v>21</v>
      </c>
      <c r="D10" t="s">
        <v>9</v>
      </c>
      <c r="E10">
        <v>3</v>
      </c>
      <c r="F10" s="2">
        <v>65000</v>
      </c>
      <c r="G10" t="s">
        <v>21</v>
      </c>
      <c r="H10" t="s">
        <v>26</v>
      </c>
      <c r="I10" t="s">
        <v>24</v>
      </c>
      <c r="J10">
        <v>28</v>
      </c>
      <c r="K10" t="s">
        <v>25</v>
      </c>
      <c r="L10">
        <v>70000</v>
      </c>
    </row>
    <row r="11" spans="1:13">
      <c r="A11">
        <v>11</v>
      </c>
      <c r="B11" t="s">
        <v>3</v>
      </c>
      <c r="C11">
        <v>21</v>
      </c>
      <c r="D11" t="s">
        <v>9</v>
      </c>
      <c r="E11">
        <v>3</v>
      </c>
      <c r="F11" s="2">
        <v>10000</v>
      </c>
      <c r="G11" t="s">
        <v>12</v>
      </c>
      <c r="H11" t="s">
        <v>26</v>
      </c>
      <c r="I11" t="s">
        <v>24</v>
      </c>
      <c r="J11">
        <v>29</v>
      </c>
      <c r="K11" t="s">
        <v>24</v>
      </c>
      <c r="L11">
        <v>70000</v>
      </c>
    </row>
    <row r="12" spans="1:13">
      <c r="A12">
        <v>12</v>
      </c>
      <c r="B12" t="s">
        <v>2</v>
      </c>
      <c r="C12">
        <v>21</v>
      </c>
      <c r="D12" t="s">
        <v>6</v>
      </c>
      <c r="E12">
        <v>3.2</v>
      </c>
      <c r="F12" s="2">
        <v>15000</v>
      </c>
      <c r="G12" t="s">
        <v>12</v>
      </c>
      <c r="H12" t="s">
        <v>26</v>
      </c>
      <c r="I12" t="s">
        <v>25</v>
      </c>
      <c r="J12">
        <v>21</v>
      </c>
      <c r="K12" t="s">
        <v>24</v>
      </c>
      <c r="L12">
        <v>17000</v>
      </c>
    </row>
    <row r="13" spans="1:13">
      <c r="A13">
        <v>13</v>
      </c>
      <c r="B13" t="s">
        <v>3</v>
      </c>
      <c r="C13">
        <v>21</v>
      </c>
      <c r="D13" t="s">
        <v>9</v>
      </c>
      <c r="E13">
        <v>3</v>
      </c>
      <c r="F13" s="2">
        <v>12000</v>
      </c>
      <c r="G13" t="s">
        <v>12</v>
      </c>
      <c r="H13" t="s">
        <v>26</v>
      </c>
      <c r="I13" t="s">
        <v>25</v>
      </c>
      <c r="J13">
        <v>21</v>
      </c>
      <c r="K13" t="s">
        <v>25</v>
      </c>
      <c r="L13">
        <v>20000</v>
      </c>
    </row>
    <row r="14" spans="1:13">
      <c r="A14">
        <v>14</v>
      </c>
      <c r="B14" t="s">
        <v>3</v>
      </c>
      <c r="C14">
        <v>21</v>
      </c>
      <c r="D14" t="s">
        <v>9</v>
      </c>
      <c r="E14">
        <v>3.2</v>
      </c>
      <c r="F14" s="2">
        <v>10000</v>
      </c>
      <c r="G14" t="s">
        <v>20</v>
      </c>
      <c r="H14" t="s">
        <v>24</v>
      </c>
      <c r="I14" t="s">
        <v>25</v>
      </c>
      <c r="J14">
        <v>22</v>
      </c>
      <c r="K14" t="s">
        <v>25</v>
      </c>
      <c r="L14">
        <v>13000</v>
      </c>
    </row>
    <row r="15" spans="1:13">
      <c r="A15">
        <v>15</v>
      </c>
      <c r="B15" t="s">
        <v>3</v>
      </c>
      <c r="C15">
        <v>21</v>
      </c>
      <c r="D15" t="s">
        <v>8</v>
      </c>
      <c r="E15">
        <v>4</v>
      </c>
      <c r="F15" s="2">
        <v>0</v>
      </c>
      <c r="G15" t="s">
        <v>21</v>
      </c>
      <c r="H15" t="s">
        <v>24</v>
      </c>
      <c r="I15" t="s">
        <v>25</v>
      </c>
      <c r="J15">
        <v>31</v>
      </c>
      <c r="K15" t="s">
        <v>25</v>
      </c>
      <c r="L15">
        <v>0</v>
      </c>
    </row>
    <row r="16" spans="1:13">
      <c r="A16">
        <v>16</v>
      </c>
      <c r="B16" t="s">
        <v>3</v>
      </c>
      <c r="C16">
        <v>21</v>
      </c>
      <c r="D16" t="s">
        <v>8</v>
      </c>
      <c r="E16">
        <v>4</v>
      </c>
      <c r="F16" s="2">
        <v>0</v>
      </c>
      <c r="G16" t="s">
        <v>22</v>
      </c>
      <c r="H16" t="s">
        <v>25</v>
      </c>
      <c r="I16" t="s">
        <v>25</v>
      </c>
      <c r="J16">
        <v>27</v>
      </c>
      <c r="K16" t="s">
        <v>25</v>
      </c>
      <c r="L16">
        <v>0</v>
      </c>
    </row>
    <row r="17" spans="1:12">
      <c r="A17">
        <v>17</v>
      </c>
      <c r="B17" t="s">
        <v>2</v>
      </c>
      <c r="C17">
        <v>21</v>
      </c>
      <c r="D17" t="s">
        <v>6</v>
      </c>
      <c r="E17">
        <v>3</v>
      </c>
      <c r="F17" s="2">
        <v>15000</v>
      </c>
      <c r="G17" t="s">
        <v>13</v>
      </c>
      <c r="H17" t="s">
        <v>25</v>
      </c>
      <c r="I17" t="s">
        <v>24</v>
      </c>
      <c r="J17">
        <v>24</v>
      </c>
      <c r="K17" t="s">
        <v>24</v>
      </c>
      <c r="L17">
        <v>17000</v>
      </c>
    </row>
    <row r="18" spans="1:12">
      <c r="A18">
        <v>18</v>
      </c>
      <c r="B18" t="s">
        <v>2</v>
      </c>
      <c r="C18">
        <v>21</v>
      </c>
      <c r="D18" t="s">
        <v>6</v>
      </c>
      <c r="E18">
        <v>3.2</v>
      </c>
      <c r="F18" s="2">
        <v>85000</v>
      </c>
      <c r="G18" t="s">
        <v>13</v>
      </c>
      <c r="H18" t="s">
        <v>25</v>
      </c>
      <c r="I18" t="s">
        <v>25</v>
      </c>
      <c r="J18">
        <v>23</v>
      </c>
      <c r="K18" t="s">
        <v>25</v>
      </c>
      <c r="L18">
        <v>90000</v>
      </c>
    </row>
    <row r="19" spans="1:12">
      <c r="A19">
        <v>19</v>
      </c>
      <c r="B19" t="s">
        <v>2</v>
      </c>
      <c r="C19">
        <v>21</v>
      </c>
      <c r="D19" t="s">
        <v>6</v>
      </c>
      <c r="E19">
        <v>4</v>
      </c>
      <c r="F19" s="2">
        <v>10000</v>
      </c>
      <c r="G19" t="s">
        <v>16</v>
      </c>
      <c r="H19" t="s">
        <v>25</v>
      </c>
      <c r="I19" t="s">
        <v>25</v>
      </c>
      <c r="J19">
        <v>29</v>
      </c>
      <c r="K19" t="s">
        <v>25</v>
      </c>
      <c r="L19">
        <v>20000</v>
      </c>
    </row>
    <row r="20" spans="1:12">
      <c r="A20">
        <v>20</v>
      </c>
      <c r="B20" t="s">
        <v>2</v>
      </c>
      <c r="C20">
        <v>21</v>
      </c>
      <c r="D20" t="s">
        <v>8</v>
      </c>
      <c r="E20">
        <v>3.2</v>
      </c>
      <c r="F20" s="2">
        <v>16000</v>
      </c>
      <c r="G20" t="s">
        <v>17</v>
      </c>
      <c r="H20" t="s">
        <v>24</v>
      </c>
      <c r="I20" t="s">
        <v>25</v>
      </c>
      <c r="J20">
        <v>30</v>
      </c>
      <c r="K20" t="s">
        <v>25</v>
      </c>
      <c r="L20">
        <v>28000</v>
      </c>
    </row>
    <row r="21" spans="1:12">
      <c r="A21">
        <v>21</v>
      </c>
      <c r="B21" t="s">
        <v>2</v>
      </c>
      <c r="C21">
        <v>21</v>
      </c>
      <c r="D21" t="s">
        <v>6</v>
      </c>
      <c r="E21">
        <v>3</v>
      </c>
      <c r="F21" s="2">
        <v>40000</v>
      </c>
      <c r="G21" t="s">
        <v>12</v>
      </c>
      <c r="H21" t="s">
        <v>24</v>
      </c>
      <c r="I21" t="s">
        <v>24</v>
      </c>
      <c r="J21">
        <v>32</v>
      </c>
      <c r="K21" t="s">
        <v>25</v>
      </c>
      <c r="L21">
        <v>50000</v>
      </c>
    </row>
    <row r="22" spans="1:12">
      <c r="A22">
        <v>22</v>
      </c>
      <c r="B22" t="s">
        <v>2</v>
      </c>
      <c r="C22">
        <v>21</v>
      </c>
      <c r="D22" t="s">
        <v>7</v>
      </c>
      <c r="E22">
        <v>3.2</v>
      </c>
      <c r="F22" s="2">
        <v>4500</v>
      </c>
      <c r="G22" t="s">
        <v>18</v>
      </c>
      <c r="H22" t="s">
        <v>25</v>
      </c>
      <c r="I22" t="s">
        <v>25</v>
      </c>
      <c r="J22">
        <v>32</v>
      </c>
      <c r="K22" t="s">
        <v>25</v>
      </c>
      <c r="L22">
        <v>6000</v>
      </c>
    </row>
    <row r="23" spans="1:12">
      <c r="A23">
        <v>23</v>
      </c>
      <c r="B23" t="s">
        <v>2</v>
      </c>
      <c r="C23">
        <v>21</v>
      </c>
      <c r="D23" t="s">
        <v>6</v>
      </c>
      <c r="E23">
        <v>4</v>
      </c>
      <c r="F23" s="2">
        <v>10000</v>
      </c>
      <c r="G23" t="s">
        <v>12</v>
      </c>
      <c r="H23" t="s">
        <v>25</v>
      </c>
      <c r="I23" t="s">
        <v>25</v>
      </c>
      <c r="J23">
        <v>22</v>
      </c>
      <c r="K23" t="s">
        <v>25</v>
      </c>
      <c r="L23">
        <v>15000</v>
      </c>
    </row>
    <row r="24" spans="1:12">
      <c r="A24">
        <v>25</v>
      </c>
      <c r="B24" t="s">
        <v>3</v>
      </c>
      <c r="C24">
        <v>21</v>
      </c>
      <c r="D24" t="s">
        <v>7</v>
      </c>
      <c r="E24">
        <v>3</v>
      </c>
      <c r="F24" s="2">
        <v>3000</v>
      </c>
      <c r="G24" t="s">
        <v>15</v>
      </c>
      <c r="H24" t="s">
        <v>24</v>
      </c>
      <c r="I24" t="s">
        <v>25</v>
      </c>
      <c r="J24">
        <v>24</v>
      </c>
      <c r="K24" t="s">
        <v>25</v>
      </c>
      <c r="L24">
        <v>6000</v>
      </c>
    </row>
    <row r="25" spans="1:12">
      <c r="A25">
        <v>26</v>
      </c>
      <c r="B25" t="s">
        <v>3</v>
      </c>
      <c r="C25">
        <v>21</v>
      </c>
      <c r="D25" t="s">
        <v>7</v>
      </c>
      <c r="E25">
        <v>3</v>
      </c>
      <c r="F25" s="2">
        <v>0</v>
      </c>
      <c r="G25" t="s">
        <v>12</v>
      </c>
      <c r="H25" t="s">
        <v>24</v>
      </c>
      <c r="I25" t="s">
        <v>24</v>
      </c>
      <c r="J25">
        <v>19</v>
      </c>
      <c r="K25" t="s">
        <v>24</v>
      </c>
      <c r="L25">
        <v>15000</v>
      </c>
    </row>
    <row r="26" spans="1:12">
      <c r="A26">
        <v>27</v>
      </c>
      <c r="B26" t="s">
        <v>3</v>
      </c>
      <c r="C26">
        <v>21</v>
      </c>
      <c r="D26" t="s">
        <v>6</v>
      </c>
      <c r="E26">
        <v>4</v>
      </c>
      <c r="F26" s="2">
        <v>0</v>
      </c>
      <c r="G26" t="s">
        <v>12</v>
      </c>
      <c r="H26" t="s">
        <v>24</v>
      </c>
      <c r="I26" t="s">
        <v>25</v>
      </c>
      <c r="J26">
        <v>27</v>
      </c>
      <c r="K26" t="s">
        <v>25</v>
      </c>
      <c r="L26">
        <v>3000</v>
      </c>
    </row>
    <row r="27" spans="1:12">
      <c r="A27">
        <v>29</v>
      </c>
      <c r="B27" t="s">
        <v>2</v>
      </c>
      <c r="C27">
        <v>21</v>
      </c>
      <c r="D27" t="s">
        <v>7</v>
      </c>
      <c r="E27">
        <v>3</v>
      </c>
      <c r="F27" s="2">
        <v>0</v>
      </c>
      <c r="G27" t="s">
        <v>14</v>
      </c>
      <c r="H27" t="s">
        <v>26</v>
      </c>
      <c r="I27" t="s">
        <v>25</v>
      </c>
      <c r="J27">
        <v>29</v>
      </c>
      <c r="K27" t="s">
        <v>25</v>
      </c>
      <c r="L27">
        <v>6000</v>
      </c>
    </row>
    <row r="28" spans="1:12">
      <c r="A28">
        <v>30</v>
      </c>
      <c r="B28" t="s">
        <v>2</v>
      </c>
      <c r="C28">
        <v>21</v>
      </c>
      <c r="D28" t="s">
        <v>6</v>
      </c>
      <c r="E28">
        <v>2.8</v>
      </c>
      <c r="F28" s="2">
        <v>10000</v>
      </c>
      <c r="G28" t="s">
        <v>19</v>
      </c>
      <c r="H28" t="s">
        <v>24</v>
      </c>
      <c r="I28" t="s">
        <v>25</v>
      </c>
      <c r="J28">
        <v>24</v>
      </c>
      <c r="K28" t="s">
        <v>24</v>
      </c>
      <c r="L28">
        <v>12000</v>
      </c>
    </row>
    <row r="29" spans="1:12" s="8" customFormat="1">
      <c r="A29" s="8" t="s">
        <v>58</v>
      </c>
      <c r="C29" s="8">
        <f>AVERAGE(C2:C28)</f>
        <v>21</v>
      </c>
      <c r="E29" s="8">
        <f>AVERAGE(E2:E28)</f>
        <v>3.2888888888888892</v>
      </c>
      <c r="F29" s="9">
        <f>AVERAGE(F2:F28)</f>
        <v>15537.037037037036</v>
      </c>
      <c r="J29" s="8">
        <f>AVERAGE(J2:J28)</f>
        <v>26.074074074074073</v>
      </c>
      <c r="L29" s="8">
        <f>AVERAGE(L2:L28)</f>
        <v>24362.962962962964</v>
      </c>
    </row>
    <row r="30" spans="1:12" s="10" customFormat="1">
      <c r="A30" s="10" t="s">
        <v>59</v>
      </c>
      <c r="C30" s="10">
        <f>MODE(C2:C28)</f>
        <v>21</v>
      </c>
      <c r="E30" s="10">
        <f>MODE(E2:E28)</f>
        <v>3.2</v>
      </c>
      <c r="F30" s="11">
        <f>MODE(F2:F28)</f>
        <v>10000</v>
      </c>
      <c r="J30" s="10">
        <f>MODE(J2:J28)</f>
        <v>24</v>
      </c>
      <c r="L30" s="10">
        <f>MODE(L2:L28)</f>
        <v>20000</v>
      </c>
    </row>
    <row r="31" spans="1:12" s="12" customFormat="1">
      <c r="A31" s="12" t="s">
        <v>60</v>
      </c>
      <c r="C31" s="12">
        <f>MEDIAN(C2:C28)</f>
        <v>21</v>
      </c>
      <c r="E31" s="12">
        <f>MEDIAN(E2:E28)</f>
        <v>3.2</v>
      </c>
      <c r="F31" s="13">
        <f>MEDIAN(F2:F28)</f>
        <v>10000</v>
      </c>
      <c r="J31" s="12">
        <f>MEDIAN(J2:J28)</f>
        <v>27</v>
      </c>
      <c r="L31" s="12">
        <f>MEDIAN(L2:L28)</f>
        <v>17000</v>
      </c>
    </row>
    <row r="32" spans="1:12" s="14" customFormat="1">
      <c r="A32" s="14" t="s">
        <v>61</v>
      </c>
      <c r="C32" s="14">
        <v>0</v>
      </c>
      <c r="E32" s="14">
        <f>E9-E8</f>
        <v>1.2000000000000002</v>
      </c>
      <c r="F32" s="15">
        <f>F18-F8</f>
        <v>84800</v>
      </c>
      <c r="J32" s="14">
        <f>J4-J2</f>
        <v>18</v>
      </c>
      <c r="L32" s="14">
        <f>L18-L6</f>
        <v>88200</v>
      </c>
    </row>
    <row r="33" spans="1:10" s="16" customFormat="1">
      <c r="A33" s="16" t="s">
        <v>62</v>
      </c>
      <c r="C33" s="16" t="e">
        <f>CORREL(C2:C28,E2:E28)</f>
        <v>#DIV/0!</v>
      </c>
      <c r="F33" s="17">
        <f>CORREL(E2:E28,F2:F28)</f>
        <v>-0.17312755043123573</v>
      </c>
      <c r="J33" s="16">
        <f>CORREL(J2:J28,L2:L28)</f>
        <v>-1.6530229575661713E-2</v>
      </c>
    </row>
    <row r="34" spans="1:10">
      <c r="A34" t="s">
        <v>66</v>
      </c>
      <c r="C34" t="s">
        <v>63</v>
      </c>
      <c r="F34" s="2" t="s">
        <v>64</v>
      </c>
      <c r="J34" t="s">
        <v>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D9" sqref="D9"/>
    </sheetView>
  </sheetViews>
  <sheetFormatPr baseColWidth="10" defaultRowHeight="15" x14ac:dyDescent="0"/>
  <cols>
    <col min="1" max="1" width="63.6640625" bestFit="1" customWidth="1"/>
  </cols>
  <sheetData>
    <row r="1" spans="1:1">
      <c r="A1" s="3" t="s">
        <v>35</v>
      </c>
    </row>
    <row r="2" spans="1:1">
      <c r="A2" s="4" t="s">
        <v>36</v>
      </c>
    </row>
    <row r="3" spans="1:1">
      <c r="A3" t="s">
        <v>32</v>
      </c>
    </row>
    <row r="4" spans="1:1">
      <c r="A4" t="s">
        <v>34</v>
      </c>
    </row>
    <row r="5" spans="1:1">
      <c r="A5" t="s">
        <v>33</v>
      </c>
    </row>
    <row r="7" spans="1:1">
      <c r="A7" s="4" t="s">
        <v>37</v>
      </c>
    </row>
    <row r="8" spans="1:1">
      <c r="A8" t="s">
        <v>38</v>
      </c>
    </row>
    <row r="9" spans="1:1">
      <c r="A9" t="s">
        <v>39</v>
      </c>
    </row>
    <row r="17" spans="1:1">
      <c r="A17" s="4" t="s">
        <v>40</v>
      </c>
    </row>
    <row r="18" spans="1:1">
      <c r="A18" t="s">
        <v>41</v>
      </c>
    </row>
    <row r="19" spans="1:1">
      <c r="A19" t="s">
        <v>42</v>
      </c>
    </row>
    <row r="21" spans="1:1">
      <c r="A21" s="4" t="s">
        <v>43</v>
      </c>
    </row>
    <row r="22" spans="1:1">
      <c r="A22" t="s">
        <v>41</v>
      </c>
    </row>
    <row r="23" spans="1:1">
      <c r="A23" t="s">
        <v>42</v>
      </c>
    </row>
    <row r="25" spans="1:1">
      <c r="A25" s="4" t="s">
        <v>44</v>
      </c>
    </row>
    <row r="26" spans="1:1">
      <c r="A26" s="5" t="s">
        <v>41</v>
      </c>
    </row>
    <row r="27" spans="1:1">
      <c r="A27" s="5" t="s">
        <v>42</v>
      </c>
    </row>
    <row r="29" spans="1:1">
      <c r="A29" s="4" t="s">
        <v>45</v>
      </c>
    </row>
    <row r="30" spans="1:1">
      <c r="A30" t="s">
        <v>38</v>
      </c>
    </row>
    <row r="31" spans="1:1">
      <c r="A31" t="s">
        <v>39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3" sqref="A13"/>
    </sheetView>
  </sheetViews>
  <sheetFormatPr baseColWidth="10" defaultRowHeight="15" x14ac:dyDescent="0"/>
  <cols>
    <col min="1" max="1" width="25.33203125" bestFit="1" customWidth="1"/>
    <col min="2" max="2" width="80.33203125" bestFit="1" customWidth="1"/>
  </cols>
  <sheetData>
    <row r="1" spans="1:2">
      <c r="A1" s="6" t="s">
        <v>46</v>
      </c>
    </row>
    <row r="3" spans="1:2">
      <c r="A3" s="6" t="s">
        <v>47</v>
      </c>
      <c r="B3" s="6" t="s">
        <v>57</v>
      </c>
    </row>
    <row r="4" spans="1:2">
      <c r="A4" s="7" t="s">
        <v>0</v>
      </c>
      <c r="B4" t="s">
        <v>48</v>
      </c>
    </row>
    <row r="5" spans="1:2">
      <c r="A5" s="7" t="s">
        <v>10</v>
      </c>
      <c r="B5" t="s">
        <v>49</v>
      </c>
    </row>
    <row r="6" spans="1:2">
      <c r="A6" s="7" t="s">
        <v>50</v>
      </c>
      <c r="B6" t="s">
        <v>51</v>
      </c>
    </row>
    <row r="7" spans="1:2">
      <c r="A7" s="7" t="s">
        <v>52</v>
      </c>
      <c r="B7" t="s">
        <v>53</v>
      </c>
    </row>
    <row r="8" spans="1:2">
      <c r="A8" s="7" t="s">
        <v>27</v>
      </c>
      <c r="B8" t="s">
        <v>54</v>
      </c>
    </row>
    <row r="9" spans="1:2">
      <c r="A9" s="7" t="s">
        <v>55</v>
      </c>
      <c r="B9" t="s">
        <v>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Data Diary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Fromm</dc:creator>
  <cp:lastModifiedBy>Megan Fromm</cp:lastModifiedBy>
  <dcterms:created xsi:type="dcterms:W3CDTF">2016-04-05T16:15:06Z</dcterms:created>
  <dcterms:modified xsi:type="dcterms:W3CDTF">2017-01-09T18:58:04Z</dcterms:modified>
</cp:coreProperties>
</file>